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ilchena PAC\Quilchena PAC Treasure\2016-17\5. 2017 February\"/>
    </mc:Choice>
  </mc:AlternateContent>
  <bookViews>
    <workbookView xWindow="360" yWindow="105" windowWidth="12240" windowHeight="9240"/>
  </bookViews>
  <sheets>
    <sheet name="Sheet1" sheetId="1" r:id="rId1"/>
    <sheet name="Sheet2" sheetId="2" r:id="rId2"/>
    <sheet name="Sheet3" sheetId="3" state="hidden" r:id="rId3"/>
    <sheet name="Sheet4" sheetId="4" state="hidden" r:id="rId4"/>
  </sheets>
  <calcPr calcId="171027"/>
</workbook>
</file>

<file path=xl/calcChain.xml><?xml version="1.0" encoding="utf-8"?>
<calcChain xmlns="http://schemas.openxmlformats.org/spreadsheetml/2006/main">
  <c r="D22" i="1" l="1"/>
  <c r="D27" i="1" s="1"/>
  <c r="D33" i="1"/>
  <c r="D41" i="1" s="1"/>
  <c r="D10" i="1"/>
  <c r="D16" i="1" s="1"/>
  <c r="D43" i="1" l="1"/>
  <c r="D5" i="1" l="1"/>
</calcChain>
</file>

<file path=xl/sharedStrings.xml><?xml version="1.0" encoding="utf-8"?>
<sst xmlns="http://schemas.openxmlformats.org/spreadsheetml/2006/main" count="48" uniqueCount="39">
  <si>
    <t>Banking Summary</t>
  </si>
  <si>
    <t>Deposits</t>
  </si>
  <si>
    <t>Withdrawals</t>
  </si>
  <si>
    <t>Balance</t>
  </si>
  <si>
    <t>Operating Account Balance</t>
  </si>
  <si>
    <t>FUNDRAISING SUMMARY</t>
  </si>
  <si>
    <t>Revenue</t>
  </si>
  <si>
    <t>Expenses</t>
  </si>
  <si>
    <t>Net Income</t>
  </si>
  <si>
    <t>Gaming Account Balance</t>
  </si>
  <si>
    <t>Fundraising Account Balance</t>
  </si>
  <si>
    <t>Total Fundraising</t>
  </si>
  <si>
    <r>
      <t xml:space="preserve">Field Trip subside for each student $1500 </t>
    </r>
    <r>
      <rPr>
        <b/>
        <sz val="14"/>
        <color theme="1"/>
        <rFont val="Calibri"/>
        <family val="2"/>
        <scheme val="minor"/>
      </rPr>
      <t>PENDING</t>
    </r>
  </si>
  <si>
    <t xml:space="preserve">6 x classrooms, ELL, resource, music, library, EA's, office </t>
  </si>
  <si>
    <r>
      <t xml:space="preserve"> Total max $1750.00 </t>
    </r>
    <r>
      <rPr>
        <b/>
        <sz val="14"/>
        <color theme="1"/>
        <rFont val="Calibri"/>
        <family val="2"/>
        <scheme val="minor"/>
      </rPr>
      <t>PENDING</t>
    </r>
  </si>
  <si>
    <t>Readers Choice fiction for Intermediate 4 - 7 LIBRARY $500 PENDING</t>
  </si>
  <si>
    <r>
      <t xml:space="preserve">Crib boards x 10 ($10/each) inter. SD38 Deal </t>
    </r>
    <r>
      <rPr>
        <b/>
        <sz val="14"/>
        <color theme="1"/>
        <rFont val="Calibri"/>
        <family val="2"/>
        <scheme val="minor"/>
      </rPr>
      <t>PENDING</t>
    </r>
  </si>
  <si>
    <r>
      <rPr>
        <sz val="14"/>
        <color theme="1"/>
        <rFont val="Calibri"/>
        <family val="2"/>
        <scheme val="minor"/>
      </rPr>
      <t xml:space="preserve">Timers </t>
    </r>
    <r>
      <rPr>
        <b/>
        <sz val="14"/>
        <color theme="1"/>
        <rFont val="Calibri"/>
        <family val="2"/>
        <scheme val="minor"/>
      </rPr>
      <t>PENDING</t>
    </r>
  </si>
  <si>
    <r>
      <rPr>
        <sz val="12"/>
        <color theme="1"/>
        <rFont val="Calibri"/>
        <family val="2"/>
        <scheme val="minor"/>
      </rPr>
      <t>Materials for gr 1 light &amp; sound.  Used to be gr 4 curricuium</t>
    </r>
    <r>
      <rPr>
        <b/>
        <sz val="12"/>
        <color theme="1"/>
        <rFont val="Calibri"/>
        <family val="2"/>
        <scheme val="minor"/>
      </rPr>
      <t xml:space="preserve"> PENDING</t>
    </r>
  </si>
  <si>
    <r>
      <rPr>
        <sz val="14"/>
        <color theme="1"/>
        <rFont val="Calibri"/>
        <family val="2"/>
        <scheme val="minor"/>
      </rPr>
      <t xml:space="preserve">1 author visit  LIBRARY </t>
    </r>
    <r>
      <rPr>
        <b/>
        <sz val="14"/>
        <color theme="1"/>
        <rFont val="Calibri"/>
        <family val="2"/>
        <scheme val="minor"/>
      </rPr>
      <t>PENDING</t>
    </r>
  </si>
  <si>
    <r>
      <t xml:space="preserve">Osmo Kit for Ipads $189 </t>
    </r>
    <r>
      <rPr>
        <b/>
        <sz val="14"/>
        <color theme="1"/>
        <rFont val="Calibri"/>
        <family val="2"/>
        <scheme val="minor"/>
      </rPr>
      <t>PENDING</t>
    </r>
  </si>
  <si>
    <r>
      <rPr>
        <sz val="14"/>
        <color theme="1"/>
        <rFont val="Calibri"/>
        <family val="2"/>
        <scheme val="minor"/>
      </rPr>
      <t xml:space="preserve">Makey Makey electronics 2 x $50 USD </t>
    </r>
    <r>
      <rPr>
        <b/>
        <sz val="14"/>
        <color theme="1"/>
        <rFont val="Calibri"/>
        <family val="2"/>
        <scheme val="minor"/>
      </rPr>
      <t>PENDING</t>
    </r>
  </si>
  <si>
    <r>
      <t xml:space="preserve">Books to create "mindup stories kit" $500 + tax </t>
    </r>
    <r>
      <rPr>
        <b/>
        <sz val="14"/>
        <color theme="1"/>
        <rFont val="Calibri"/>
        <family val="2"/>
        <scheme val="minor"/>
      </rPr>
      <t>PENDING</t>
    </r>
  </si>
  <si>
    <t xml:space="preserve">Total </t>
  </si>
  <si>
    <t>TOTAL</t>
  </si>
  <si>
    <t>M. Woo - Food Supplies</t>
  </si>
  <si>
    <t>Deposit - Food Day late orders</t>
  </si>
  <si>
    <t>Quilchena Elementary School Chq 311</t>
  </si>
  <si>
    <t>VOID</t>
  </si>
  <si>
    <t>Monthly Plan Fee</t>
  </si>
  <si>
    <t>Service charge</t>
  </si>
  <si>
    <t>Quilchena Elementary School
Parent Advisory Council
Treasurer's Report 
For Period  Ending February 15th 2017</t>
  </si>
  <si>
    <t>J. Powell - 2 x balance ball chairs &amp; standing desk Chq 312</t>
  </si>
  <si>
    <t>Quilchena - Pumpkin Patch Field Trip Div 3 &amp; 6 Chq 121</t>
  </si>
  <si>
    <t>Quilchena - Hokki stools x 2 &amp; sound system Chq 313</t>
  </si>
  <si>
    <t>*** PENDING - Voted to be paid by PAC with maximum amount that is added with each item***</t>
  </si>
  <si>
    <t>Balance Remaining</t>
  </si>
  <si>
    <t>Total Balanace Remaining From All Accounts</t>
  </si>
  <si>
    <t>Hip Hop Lessons - $10/student for 150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</si>
</sst>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164" fontId="0" fillId="0" borderId="0" xfId="0" applyNumberFormat="1"/>
    <xf numFmtId="0" fontId="1" fillId="0" borderId="1" xfId="0" applyFont="1" applyBorder="1"/>
    <xf numFmtId="0" fontId="1" fillId="0" borderId="6" xfId="0" applyFont="1" applyBorder="1"/>
    <xf numFmtId="43" fontId="1" fillId="0" borderId="5" xfId="1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44" fontId="2" fillId="0" borderId="0" xfId="0" applyNumberFormat="1" applyFont="1"/>
    <xf numFmtId="44" fontId="2" fillId="0" borderId="2" xfId="1" applyNumberFormat="1" applyFont="1" applyBorder="1"/>
    <xf numFmtId="44" fontId="2" fillId="0" borderId="0" xfId="1" applyNumberFormat="1" applyFont="1" applyBorder="1"/>
    <xf numFmtId="44" fontId="1" fillId="0" borderId="3" xfId="1" applyNumberFormat="1" applyFont="1" applyBorder="1"/>
    <xf numFmtId="44" fontId="1" fillId="0" borderId="5" xfId="1" applyNumberFormat="1" applyFont="1" applyBorder="1"/>
    <xf numFmtId="44" fontId="2" fillId="0" borderId="5" xfId="1" applyNumberFormat="1" applyFont="1" applyBorder="1"/>
    <xf numFmtId="44" fontId="5" fillId="0" borderId="8" xfId="1" applyNumberFormat="1" applyFont="1" applyBorder="1"/>
    <xf numFmtId="44" fontId="2" fillId="0" borderId="7" xfId="1" applyNumberFormat="1" applyFont="1" applyBorder="1"/>
    <xf numFmtId="44" fontId="2" fillId="0" borderId="5" xfId="1" applyNumberFormat="1" applyFont="1" applyBorder="1" applyAlignment="1">
      <alignment horizontal="center"/>
    </xf>
    <xf numFmtId="44" fontId="2" fillId="0" borderId="0" xfId="1" applyNumberFormat="1" applyFont="1" applyBorder="1" applyAlignment="1">
      <alignment horizontal="right"/>
    </xf>
    <xf numFmtId="44" fontId="1" fillId="0" borderId="0" xfId="1" applyNumberFormat="1" applyFont="1" applyBorder="1" applyAlignment="1">
      <alignment horizontal="right"/>
    </xf>
    <xf numFmtId="44" fontId="1" fillId="0" borderId="5" xfId="1" applyNumberFormat="1" applyFont="1" applyBorder="1" applyAlignment="1">
      <alignment horizontal="center"/>
    </xf>
    <xf numFmtId="44" fontId="1" fillId="0" borderId="2" xfId="1" applyNumberFormat="1" applyFont="1" applyBorder="1"/>
    <xf numFmtId="44" fontId="1" fillId="0" borderId="0" xfId="1" applyNumberFormat="1" applyFont="1" applyBorder="1"/>
    <xf numFmtId="44" fontId="1" fillId="0" borderId="0" xfId="0" applyNumberFormat="1" applyFont="1"/>
    <xf numFmtId="0" fontId="2" fillId="0" borderId="4" xfId="0" applyFont="1" applyBorder="1" applyAlignment="1">
      <alignment horizontal="center" vertical="top"/>
    </xf>
    <xf numFmtId="0" fontId="1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1" fillId="0" borderId="0" xfId="0" applyFont="1"/>
    <xf numFmtId="0" fontId="1" fillId="0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="90" zoomScaleNormal="90" workbookViewId="0">
      <selection activeCell="A15" sqref="A15"/>
    </sheetView>
  </sheetViews>
  <sheetFormatPr defaultRowHeight="15" x14ac:dyDescent="0.25"/>
  <cols>
    <col min="1" max="1" width="65.7109375" customWidth="1"/>
    <col min="2" max="4" width="17.7109375" customWidth="1"/>
    <col min="5" max="5" width="15.7109375" customWidth="1"/>
    <col min="7" max="7" width="9.85546875" bestFit="1" customWidth="1"/>
    <col min="9" max="9" width="9.85546875" bestFit="1" customWidth="1"/>
    <col min="11" max="11" width="9.85546875" bestFit="1" customWidth="1"/>
  </cols>
  <sheetData>
    <row r="1" spans="1:4" ht="99.95" customHeight="1" x14ac:dyDescent="0.35">
      <c r="A1" s="35" t="s">
        <v>31</v>
      </c>
      <c r="B1" s="36"/>
      <c r="C1" s="36"/>
      <c r="D1" s="37"/>
    </row>
    <row r="2" spans="1:4" x14ac:dyDescent="0.25">
      <c r="A2" s="1"/>
      <c r="B2" s="2"/>
      <c r="C2" s="2"/>
      <c r="D2" s="3"/>
    </row>
    <row r="3" spans="1:4" ht="18.75" x14ac:dyDescent="0.3">
      <c r="A3" s="4" t="s">
        <v>5</v>
      </c>
      <c r="B3" s="6" t="s">
        <v>6</v>
      </c>
      <c r="C3" s="6" t="s">
        <v>7</v>
      </c>
      <c r="D3" s="7" t="s">
        <v>8</v>
      </c>
    </row>
    <row r="4" spans="1:4" ht="18.75" x14ac:dyDescent="0.3">
      <c r="A4" s="5"/>
      <c r="B4" s="17"/>
      <c r="C4" s="24"/>
      <c r="D4" s="23"/>
    </row>
    <row r="5" spans="1:4" ht="18.75" x14ac:dyDescent="0.3">
      <c r="A5" s="4" t="s">
        <v>11</v>
      </c>
      <c r="B5" s="17"/>
      <c r="C5" s="25"/>
      <c r="D5" s="26">
        <f>SUM(D4:D4)</f>
        <v>0</v>
      </c>
    </row>
    <row r="6" spans="1:4" ht="19.5" thickBot="1" x14ac:dyDescent="0.35">
      <c r="A6" s="4" t="s">
        <v>0</v>
      </c>
      <c r="B6" s="12" t="s">
        <v>1</v>
      </c>
      <c r="C6" s="12" t="s">
        <v>2</v>
      </c>
      <c r="D6" s="11" t="s">
        <v>3</v>
      </c>
    </row>
    <row r="7" spans="1:4" ht="18.75" x14ac:dyDescent="0.3">
      <c r="A7" s="9" t="s">
        <v>4</v>
      </c>
      <c r="B7" s="16"/>
      <c r="C7" s="16"/>
      <c r="D7" s="18">
        <v>6870.68</v>
      </c>
    </row>
    <row r="8" spans="1:4" ht="18.75" x14ac:dyDescent="0.3">
      <c r="A8" s="14" t="s">
        <v>25</v>
      </c>
      <c r="B8" s="15"/>
      <c r="C8" s="15">
        <v>-279.62</v>
      </c>
      <c r="D8" s="20"/>
    </row>
    <row r="9" spans="1:4" ht="18.75" x14ac:dyDescent="0.3">
      <c r="A9" s="14" t="s">
        <v>26</v>
      </c>
      <c r="B9" s="15">
        <v>17.25</v>
      </c>
      <c r="C9" s="15"/>
      <c r="D9" s="20"/>
    </row>
    <row r="10" spans="1:4" ht="18.75" x14ac:dyDescent="0.3">
      <c r="A10" s="6" t="s">
        <v>23</v>
      </c>
      <c r="B10" s="15"/>
      <c r="C10" s="15"/>
      <c r="D10" s="19">
        <f>SUM(B7:D9)</f>
        <v>6608.31</v>
      </c>
    </row>
    <row r="11" spans="1:4" ht="18.75" x14ac:dyDescent="0.3">
      <c r="A11" s="13"/>
      <c r="B11" s="15"/>
      <c r="C11" s="15"/>
      <c r="D11" s="20"/>
    </row>
    <row r="12" spans="1:4" ht="18.75" x14ac:dyDescent="0.3">
      <c r="A12" s="6" t="s">
        <v>19</v>
      </c>
      <c r="B12" s="15"/>
      <c r="C12" s="15">
        <v>-250</v>
      </c>
      <c r="D12" s="20"/>
    </row>
    <row r="13" spans="1:4" ht="18.75" x14ac:dyDescent="0.3">
      <c r="A13" s="14" t="s">
        <v>20</v>
      </c>
      <c r="B13" s="15"/>
      <c r="C13" s="15">
        <v>-189</v>
      </c>
      <c r="D13" s="20"/>
    </row>
    <row r="14" spans="1:4" ht="18.75" x14ac:dyDescent="0.3">
      <c r="A14" s="31" t="s">
        <v>21</v>
      </c>
      <c r="B14" s="15"/>
      <c r="C14" s="15">
        <v>-150</v>
      </c>
      <c r="D14" s="20"/>
    </row>
    <row r="15" spans="1:4" ht="18.75" x14ac:dyDescent="0.3">
      <c r="A15" s="14" t="s">
        <v>38</v>
      </c>
      <c r="B15" s="17"/>
      <c r="C15" s="17">
        <v>-1500</v>
      </c>
      <c r="D15" s="19"/>
    </row>
    <row r="16" spans="1:4" ht="21.75" thickBot="1" x14ac:dyDescent="0.4">
      <c r="A16" s="10" t="s">
        <v>36</v>
      </c>
      <c r="B16" s="22"/>
      <c r="C16" s="22"/>
      <c r="D16" s="21">
        <f>SUM(B10:D15)</f>
        <v>4519.3100000000004</v>
      </c>
    </row>
    <row r="17" spans="1:5" ht="19.5" thickBot="1" x14ac:dyDescent="0.35">
      <c r="A17" s="4"/>
      <c r="B17" s="12" t="s">
        <v>1</v>
      </c>
      <c r="C17" s="12" t="s">
        <v>2</v>
      </c>
      <c r="D17" s="11" t="s">
        <v>3</v>
      </c>
    </row>
    <row r="18" spans="1:5" ht="18.75" x14ac:dyDescent="0.3">
      <c r="A18" s="9" t="s">
        <v>9</v>
      </c>
      <c r="B18" s="16"/>
      <c r="C18" s="16"/>
      <c r="D18" s="18">
        <v>3681.81</v>
      </c>
    </row>
    <row r="19" spans="1:5" ht="18.75" x14ac:dyDescent="0.3">
      <c r="A19" s="5" t="s">
        <v>27</v>
      </c>
      <c r="B19" s="17"/>
      <c r="C19" s="28" t="s">
        <v>28</v>
      </c>
      <c r="D19" s="19"/>
    </row>
    <row r="20" spans="1:5" ht="18.75" x14ac:dyDescent="0.3">
      <c r="A20" s="5" t="s">
        <v>32</v>
      </c>
      <c r="B20" s="17"/>
      <c r="C20" s="17">
        <v>-296.76</v>
      </c>
      <c r="D20" s="19"/>
    </row>
    <row r="21" spans="1:5" ht="18.75" x14ac:dyDescent="0.3">
      <c r="A21" s="5" t="s">
        <v>34</v>
      </c>
      <c r="B21" s="17"/>
      <c r="C21" s="17">
        <v>-1737.74</v>
      </c>
      <c r="D21" s="19"/>
    </row>
    <row r="22" spans="1:5" ht="18.75" x14ac:dyDescent="0.3">
      <c r="A22" s="6" t="s">
        <v>24</v>
      </c>
      <c r="B22" s="17"/>
      <c r="C22" s="17"/>
      <c r="D22" s="19">
        <f>SUM(B18:D21)</f>
        <v>1647.3100000000002</v>
      </c>
    </row>
    <row r="23" spans="1:5" ht="18.75" x14ac:dyDescent="0.3">
      <c r="A23" s="13"/>
      <c r="B23" s="17"/>
      <c r="C23" s="17"/>
      <c r="D23" s="19"/>
    </row>
    <row r="24" spans="1:5" ht="18.75" x14ac:dyDescent="0.3">
      <c r="A24" s="13" t="s">
        <v>16</v>
      </c>
      <c r="B24" s="17"/>
      <c r="C24" s="17">
        <v>-100</v>
      </c>
      <c r="D24" s="19"/>
    </row>
    <row r="25" spans="1:5" ht="18.75" x14ac:dyDescent="0.3">
      <c r="A25" s="32" t="s">
        <v>15</v>
      </c>
      <c r="B25" s="17"/>
      <c r="C25" s="17">
        <v>-500</v>
      </c>
      <c r="D25" s="19"/>
    </row>
    <row r="26" spans="1:5" ht="18.75" x14ac:dyDescent="0.3">
      <c r="A26" s="6" t="s">
        <v>17</v>
      </c>
      <c r="B26" s="17"/>
      <c r="C26" s="17">
        <v>-45</v>
      </c>
      <c r="D26" s="19"/>
    </row>
    <row r="27" spans="1:5" ht="21.75" thickBot="1" x14ac:dyDescent="0.4">
      <c r="A27" s="10" t="s">
        <v>36</v>
      </c>
      <c r="B27" s="22"/>
      <c r="C27" s="22"/>
      <c r="D27" s="21">
        <f>SUM(B22:D26)</f>
        <v>1002.3100000000002</v>
      </c>
    </row>
    <row r="28" spans="1:5" ht="19.5" thickBot="1" x14ac:dyDescent="0.35">
      <c r="A28" s="4"/>
      <c r="B28" s="12" t="s">
        <v>1</v>
      </c>
      <c r="C28" s="12" t="s">
        <v>2</v>
      </c>
      <c r="D28" s="11" t="s">
        <v>3</v>
      </c>
      <c r="E28" s="8"/>
    </row>
    <row r="29" spans="1:5" ht="18.75" x14ac:dyDescent="0.3">
      <c r="A29" s="9" t="s">
        <v>10</v>
      </c>
      <c r="B29" s="27"/>
      <c r="C29" s="16"/>
      <c r="D29" s="18">
        <v>5301.11</v>
      </c>
    </row>
    <row r="30" spans="1:5" ht="18.75" x14ac:dyDescent="0.3">
      <c r="A30" s="5" t="s">
        <v>29</v>
      </c>
      <c r="B30" s="17"/>
      <c r="C30" s="17">
        <v>-1.95</v>
      </c>
      <c r="D30" s="20"/>
    </row>
    <row r="31" spans="1:5" ht="18.75" x14ac:dyDescent="0.3">
      <c r="A31" s="5" t="s">
        <v>30</v>
      </c>
      <c r="B31" s="17"/>
      <c r="C31" s="17">
        <v>-1.25</v>
      </c>
      <c r="D31" s="20"/>
    </row>
    <row r="32" spans="1:5" ht="18.75" x14ac:dyDescent="0.3">
      <c r="A32" s="5" t="s">
        <v>33</v>
      </c>
      <c r="B32" s="17"/>
      <c r="C32" s="17">
        <v>-210</v>
      </c>
      <c r="D32" s="20"/>
    </row>
    <row r="33" spans="1:4" ht="18.75" x14ac:dyDescent="0.3">
      <c r="A33" s="4" t="s">
        <v>24</v>
      </c>
      <c r="B33" s="17"/>
      <c r="C33" s="17"/>
      <c r="D33" s="19">
        <f>SUM(B29:D32)</f>
        <v>5087.91</v>
      </c>
    </row>
    <row r="34" spans="1:4" ht="18.75" x14ac:dyDescent="0.3">
      <c r="A34" s="5"/>
      <c r="B34" s="17"/>
      <c r="C34" s="17"/>
      <c r="D34" s="20"/>
    </row>
    <row r="35" spans="1:4" ht="18.75" x14ac:dyDescent="0.3">
      <c r="A35" s="5" t="s">
        <v>12</v>
      </c>
      <c r="B35" s="17"/>
      <c r="C35" s="17">
        <v>-1170</v>
      </c>
      <c r="D35" s="20"/>
    </row>
    <row r="36" spans="1:4" ht="18.75" x14ac:dyDescent="0.3">
      <c r="A36" s="30" t="s">
        <v>13</v>
      </c>
      <c r="B36" s="17"/>
      <c r="C36" s="17">
        <v>-1495.27</v>
      </c>
      <c r="D36" s="20"/>
    </row>
    <row r="37" spans="1:4" ht="18.75" x14ac:dyDescent="0.3">
      <c r="A37" s="30" t="s">
        <v>14</v>
      </c>
      <c r="B37" s="17"/>
      <c r="C37" s="17"/>
      <c r="D37" s="20"/>
    </row>
    <row r="38" spans="1:4" ht="18.75" x14ac:dyDescent="0.3">
      <c r="A38" s="33" t="s">
        <v>18</v>
      </c>
      <c r="B38" s="17"/>
      <c r="C38" s="17">
        <v>-100</v>
      </c>
      <c r="D38" s="20"/>
    </row>
    <row r="39" spans="1:4" ht="18.75" x14ac:dyDescent="0.3">
      <c r="A39" s="34" t="s">
        <v>22</v>
      </c>
      <c r="B39" s="17"/>
      <c r="C39" s="17">
        <v>-560</v>
      </c>
      <c r="D39" s="20"/>
    </row>
    <row r="40" spans="1:4" ht="18.75" x14ac:dyDescent="0.3">
      <c r="A40" s="31"/>
      <c r="B40" s="17"/>
      <c r="C40" s="17"/>
      <c r="D40" s="20"/>
    </row>
    <row r="41" spans="1:4" ht="21.75" thickBot="1" x14ac:dyDescent="0.4">
      <c r="A41" s="10" t="s">
        <v>36</v>
      </c>
      <c r="B41" s="22"/>
      <c r="C41" s="22"/>
      <c r="D41" s="21">
        <f>SUM(B33:D40)</f>
        <v>1762.6399999999999</v>
      </c>
    </row>
    <row r="43" spans="1:4" ht="18.75" x14ac:dyDescent="0.3">
      <c r="A43" s="39" t="s">
        <v>37</v>
      </c>
      <c r="D43" s="29">
        <f>D41+D27+D16</f>
        <v>7284.26</v>
      </c>
    </row>
    <row r="44" spans="1:4" ht="18.75" x14ac:dyDescent="0.3">
      <c r="A44" s="38" t="s">
        <v>35</v>
      </c>
      <c r="B44" s="38"/>
      <c r="C44" s="38"/>
      <c r="D44" s="38"/>
    </row>
    <row r="63" ht="18.75" customHeight="1" x14ac:dyDescent="0.25"/>
  </sheetData>
  <mergeCells count="2">
    <mergeCell ref="A1:D1"/>
    <mergeCell ref="A44:D44"/>
  </mergeCells>
  <printOptions gridLines="1"/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Crystal Valdez</cp:lastModifiedBy>
  <cp:lastPrinted>2017-02-15T19:01:52Z</cp:lastPrinted>
  <dcterms:created xsi:type="dcterms:W3CDTF">2008-09-09T02:06:08Z</dcterms:created>
  <dcterms:modified xsi:type="dcterms:W3CDTF">2017-02-15T19:03:06Z</dcterms:modified>
</cp:coreProperties>
</file>